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525" windowHeight="7125" tabRatio="677"/>
  </bookViews>
  <sheets>
    <sheet name="标本室" sheetId="13" r:id="rId1"/>
  </sheets>
  <definedNames>
    <definedName name="_xlnm._FilterDatabase" localSheetId="0" hidden="1">标本室!$A$1:$H$63</definedName>
  </definedNames>
  <calcPr calcId="144525"/>
</workbook>
</file>

<file path=xl/calcChain.xml><?xml version="1.0" encoding="utf-8"?>
<calcChain xmlns="http://schemas.openxmlformats.org/spreadsheetml/2006/main">
  <c r="F63" i="1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alcChain>
</file>

<file path=xl/sharedStrings.xml><?xml version="1.0" encoding="utf-8"?>
<sst xmlns="http://schemas.openxmlformats.org/spreadsheetml/2006/main" count="192" uniqueCount="109">
  <si>
    <t>序号</t>
  </si>
  <si>
    <t>产品名称</t>
  </si>
  <si>
    <t>技术参数</t>
  </si>
  <si>
    <t>单位</t>
  </si>
  <si>
    <t>数量</t>
  </si>
  <si>
    <t>预算（原）</t>
  </si>
  <si>
    <t>金额（原）</t>
  </si>
  <si>
    <t>备注</t>
  </si>
  <si>
    <t>标本室</t>
  </si>
  <si>
    <t>蝴蝶标本</t>
  </si>
  <si>
    <t>1、蝴蝶100种成体规格；
2、五盒亚克力盒装435mm×280mm×37mm；
3、品相完整，无缺失；
4、加防腐材料；
5、采用标准无污染制作。</t>
  </si>
  <si>
    <t>套</t>
  </si>
  <si>
    <t>鱼骨骼标本</t>
  </si>
  <si>
    <t>1、规格：200mm×90mm×40mm；
2、包埋材料符合要求；_x000D_
3、表面打磨抛光平整透明，边角平滑美观。无影响观察的气泡、割痕、伤痕。晶体应无色透明，无影响观察标本的各种缺陷。</t>
  </si>
  <si>
    <t>个</t>
  </si>
  <si>
    <t>兔骨骼标本</t>
  </si>
  <si>
    <t>1、规格：200mm×90mm×40mm；
2、包埋材料符合要求；
3、表面打磨抛光平整透明，边角平滑美观。无影响观察的气泡、割痕、伤痕。晶体应无色透明，无影响观察标本的各种缺陷。</t>
  </si>
  <si>
    <t>鸽骨骼标本</t>
  </si>
  <si>
    <t>1、规格：180mm×140mm×75mm；
2、包埋材料符合要求；
3、表面打磨抛光平整透明，边角平滑美观。无影响观察的气泡、割痕、伤痕。晶体应无色透明，无影响观察标本的各种缺陷。</t>
  </si>
  <si>
    <t>蛙骨骼标本</t>
  </si>
  <si>
    <t>1、规格：135mm×90mm×35mm；
2、包埋材料符合要求；_x000D_
3、表面打磨抛光平整透明，边角平滑美观。无影响观察的气泡、割痕、伤痕。晶体应无色透明，无影响观察标本的各种缺陷。</t>
  </si>
  <si>
    <t>兔解剖标本</t>
  </si>
  <si>
    <t>1、规格：250mm×105mm×55mm；
2、包埋材料符合要求；
3、表面打磨抛光平整透明，边角平滑美观。无影响观察的气泡、割痕、伤痕。晶体应无色透明，无影响观察标本的各种缺陷。</t>
  </si>
  <si>
    <t>蜥蜴解剖标本</t>
  </si>
  <si>
    <t>1、规格：190mm×100mm×32mm；
2、包埋材料符合要求；
3、表面打磨抛光平整透明，边角平滑美观。无影响观察的气泡、割痕、伤痕。晶体应无色透明，无影响观察标本的各种缺陷。</t>
  </si>
  <si>
    <t>鸽解剖标本</t>
  </si>
  <si>
    <t>1、规格：250mm×105mm×55mm；
2、包埋材料符合要求；_x000D_
3、表面打磨抛光平整透明，边角平滑美观。无影响观察的气泡、割痕、伤痕。晶体应无色透明，无影响观察标本的各种缺陷。</t>
  </si>
  <si>
    <t>蛙解剖标本</t>
  </si>
  <si>
    <t>1、规格：190mm×90mm×32mm；
2、包埋材料符合要求；
3、表面打磨抛光平整透明，边角平滑美观。无影响观察的气泡、割痕、伤痕。晶体应无色透明，无影响观察标本的各种缺陷。</t>
  </si>
  <si>
    <t>鱼解剖标本</t>
  </si>
  <si>
    <t>五纲脑标本</t>
  </si>
  <si>
    <t>1、规格：164mm×78mm×20mm；
2、包埋材料符合要求；
3、表面打磨抛光平整透明，边角平滑美观。无影响观察的气泡、割痕、伤痕。晶体应无色透明，无影响观察标本的各种缺陷。</t>
  </si>
  <si>
    <t>五纲心标本</t>
  </si>
  <si>
    <t>青蛙标本</t>
  </si>
  <si>
    <t>1、规格：75mm×75mm×30mm；
2、包埋材料符合要求；
3、表面打磨抛光平整透明，边角平滑美观。无影响观察的气泡、割痕、伤痕。晶体应无色透明，无影响观察标本的各种缺陷。</t>
  </si>
  <si>
    <t>竹节虫拟态标本</t>
  </si>
  <si>
    <t>1、规格：140mm×64mm×18mm；
2、包埋材料符合要求；
3、表面打磨抛光平整透明，边角平滑美观。无影响观察的气泡、割痕、伤痕。晶体应无色透明，无影响观察标本的各种缺陷。</t>
  </si>
  <si>
    <t>枯叶蝶拟态标本</t>
  </si>
  <si>
    <t>六种益虫标本</t>
  </si>
  <si>
    <t>六种害虫标本</t>
  </si>
  <si>
    <t>蛔虫标本</t>
  </si>
  <si>
    <t>河蚌标本</t>
  </si>
  <si>
    <t>昆虫标本</t>
  </si>
  <si>
    <t>章鱼结构标本</t>
  </si>
  <si>
    <t>蜈蚣对马陆标本</t>
  </si>
  <si>
    <t>节肢动物标本</t>
  </si>
  <si>
    <t>蛙发育顺序标本</t>
  </si>
  <si>
    <t>蝗虫生活史标本</t>
  </si>
  <si>
    <t>1、规格：140mm×64mm×20mm；
2、包埋材料符合要求；
3、表面打磨抛光平整透明，边角平滑美观。无影响观察的气泡、割痕、伤痕。晶体应无色透明，无影响观察标本的各种缺陷。</t>
  </si>
  <si>
    <t>蜜蜂生活史标本</t>
  </si>
  <si>
    <t>家蚕生活史标本</t>
  </si>
  <si>
    <t>桑蚕生活史标本</t>
  </si>
  <si>
    <t>菜粉蝶生活史标本</t>
  </si>
  <si>
    <t>蟑螂生活史标本</t>
  </si>
  <si>
    <t>花生发芽过程标本</t>
  </si>
  <si>
    <t>豆芽发芽过程标本</t>
  </si>
  <si>
    <t>玉米发芽过程标本</t>
  </si>
  <si>
    <t>小麦生活史标本</t>
  </si>
  <si>
    <t>水稻生活史标本</t>
  </si>
  <si>
    <t>种子的传播方式标本</t>
  </si>
  <si>
    <t>松树生活史标本</t>
  </si>
  <si>
    <t>珍贵植物保色标本-鹅掌楸</t>
  </si>
  <si>
    <t>珍贵植物保色标本-银杏</t>
  </si>
  <si>
    <t>儿童骨骼模型</t>
  </si>
  <si>
    <t>1、产品由底座、支杆、骨骼模型组成；
2、材质选用环保材料制作，表面喷环保漆，模型为缩小1/2，高850mm男性骨骼模型，串制成正常直立姿势站于支架上；
3、头颅骨：由脑颅骨和面颅骨组成，沿眉弓的上方向两侧至颞鳞的上方，向后到人字缝颅盖横切，颞下颌关节可活动；脊柱：由7块颈椎骨，12块胸椎骨，5块腰椎骨，1块骶骨，1块尾骨和椎间盘组成；并示颈、胸、腰、骶四个生理弯曲；胸廓：由1切胸骨，12对肋与12个胸椎及椎间盘连接构成；骨盆：由骶骨，尾骨和2块髋骨组成；上肢骨；由64块骨组成，肩关节可拆装，肩、肘、腕等关节可自由活动；下肢骨：由62块骨组成，髋关节可拆装，髋、膝、踝等关节均能活动。</t>
  </si>
  <si>
    <t>台</t>
  </si>
  <si>
    <t>儿童牙列模型</t>
  </si>
  <si>
    <t>1、模型是正常儿童男性牙齿的上颌和下颌部分，用蛇形管连接，可自由张开、闭合，并附牙刷；
2、产品由3倍的乳牙牙列，恒牙牙列及乳牙换牙过程的牙列三部分组成，共6块；示牙发育、切牙、尖牙、磨牙的换乳牙过程，以及恒牙（切牙、尖牙、磨牙）的形态及排列；牙槽做剖面、示牙槽的内部构造和各功能牙的牙根构造，新生儿上下颌牙槽作剖面，示位于牙槽内未萌出的乳牙列排列位置，左侧上、下牙列各为5个；乳牙上下颌牙槽作剖面，示左侧上、下列已经萌出的发育完整的中切牙、侧切牙、尖牙、第一前磨牙和第二前磨牙的形态结构；恒牙上、下颌牙槽作剖面，示左侧上、下列已经萌出的发育完整的中切牙、侧切牙、尖牙、第一前磨牙、第二前磨牙、第一磨牙、第二磨牙和正在萌出的左侧下列第三磨牙及未萌出的左侧上列第三磨牙；
3、恒牙下颌牙槽带有支柱，支柱规格：Φ5mm×45mm，底座Φ120mm，插孔支柱Φ10mm×40mm。</t>
  </si>
  <si>
    <t>少年人体半身模型</t>
  </si>
  <si>
    <t>1、少年体型，产品选用环保材料制作的高650mm的男性少年人头、颈、躯干解剖模型；
2、产品显示人体内脏器官的正常位置，器官齐全，形态结构及其相互的关系，重点示呼吸，消化和泌尿三个系统，人体内脏器官可拆装；头颈部做正中矢状切面，颈部做水平切面，头部矢状面示大脑，间脑，小脑，中脑，脑桥，延髓及硬脑膜。</t>
  </si>
  <si>
    <t>心脏血液循环模型</t>
  </si>
  <si>
    <t>1、心脏血液循环模型由透明聚苯乙烯制成；
2、模型包括心脏四腔室、肺静脉动脉血管、主动脉血管、左右心室弹射控制开关、上下大静脉、微血管、肺部微血管、左肺静脉。心脏四腔室分别为左心房、左心室、右心房、右心室，分别驱动体循环和肺循环。主动脉的输入与左心室的输出相连，上大静脉的输出与右心房的输入相连。肺动脉的输入与右心室的输出相连，肺静脉的输出与左心房的输入相连；
3、模型的左、右心室安装有弹射装置，可以使小钢珠模拟血液循环，模型内标有红、蓝循环路径；
4、模型配有小钢珠4颗，直径10mm；
5、模型外形为心形，规格：200mm×240mm×50mm，主动脉（上大静脉）、肺动脉（肺静脉）直径19mm，下大静脉、左肺静脉直径16mm。弹射装置的拉动距离10mm；
6、模型背面带有四个圆柱形脚，直径19mm，下部的高度为8mm，上部的高度为14mm。左心室带有斜度与主动脉平滑相连。右（左）心室与右（左）心房之间带有隔板，长度60mm，厚度2mm。</t>
  </si>
  <si>
    <t>样品</t>
  </si>
  <si>
    <t>眼构造模型</t>
  </si>
  <si>
    <t>1、材质选用塑料制作，表面喷环保漆，放大6倍之成人眼球模型、底座、升降支杠组成；
2、可拆分，眼球模型与底座均采用塑料注塑成型，眼球模型前后径为140mm，眼球球形，Φ150mm，前部示透明角膜，虹膜，瞳孔，后部示视神经。眼球壁通过眼球前后极做正中水平切、角膜，虹膜，瞳孔均可拆装。眼球肌示上直肌、下直肌、内直肌、外直肌、上斜肌、下斜肌、眼血管、视神经等；
3、升降支杠采用塑料材质。</t>
  </si>
  <si>
    <t>啄木鸟仿真模型</t>
  </si>
  <si>
    <t>1、模型仿照啄木鸟制作而成；
2、整体模型由啄木鸟、树干和底座构成；
3、啄木鸟模型鸟为自然大，用羽毛制作。</t>
  </si>
  <si>
    <t>件</t>
  </si>
  <si>
    <t>猫头鹰仿真模型</t>
  </si>
  <si>
    <t>1、模型仿照猫头鹰制作而成；
2、猫头鹰模型为自然大，用羽毛制作，形象逼真，自然色。</t>
  </si>
  <si>
    <t>平面政区地球仪</t>
  </si>
  <si>
    <t>1、产品由球体、支架和底座组成；
2、比例尺为1:40000000；
3、球体可在支架上自由转动，稳定，Φ320mm，地轴倾角为66.5°，并垂直于赤道面。</t>
  </si>
  <si>
    <t>平面地形地球仪</t>
  </si>
  <si>
    <t>地动仪模型</t>
  </si>
  <si>
    <t>1、由地动仪筒体一套、塑料龙8条、塑料蛙8只、底座1个、支杆1根、龙珠8颗组成；
2、底座木质刷仿铜油漆并应用八卦方位，主体工程塑料制成；
3、整体规格：420mm×420mm×370mm。</t>
  </si>
  <si>
    <t>地球构造模型</t>
  </si>
  <si>
    <t>1、球体直径320mm、支架、底座组成；
2、内部有嵌块，可直观看到地壳，地幔，外核等圈层的位置，厚度以及莫霍面，古墱堡面等圈层分界线，球面没有裂纹和起皱，球体无变形，图案明显，色彩均匀；
3、倾斜为66.5°，并垂直于赤道面，地轴为金属制，外面做防锈处理，有0-90°的半圆经度标示，最小经度值为1°。</t>
  </si>
  <si>
    <t>飞机的起飞</t>
  </si>
  <si>
    <t>1、由风机、调速开关、风机罩、风向标、风洞箱体、可开启箱盖、纵剖的机翼模型、起落架、拉力吊簧、可调整机翼底平面迎角的平行四边形升降架、仰角调整板、装卸杆等构成；
2、风机为交流电220V±22V/65W，由无级调速开关控制，开关控制面板规格：85mm×85mm；
3、风机罩为不锈钢罩网，规格：φ200mm；
4、风洞箱体规格：570mm×230mm×280mm，两侧面为透明塑制，其中一面有高度标记，量程为：0-16cm；5、可开启箱盖：275mm×205mm×4mm，材质为密度板，顶部盖板左右两侧有压扣用于固定盖板，为金属片制；
6、仰角调整板规格：103mm×85mm×2mm，角度调整范围：-10°到90°；机翼模型安装在平行四边形的升降架上，呈鱼侧型，长度175mm，高度29mm，宽度168mm；
7、平行四边形升降架，由一组支杆形成机翼迎风角调整机构，该机构特点：能调整机翼的迎角并在升降过程中保持调整出来的迎角不变（迎角是机翼、翼弦与水平线的夹角），或进一步调整迎角作升力变化对比演示；
8、装卸杆为一支长255mm，直径7mm的塑棒。</t>
  </si>
  <si>
    <t>飞轮储能</t>
  </si>
  <si>
    <t>1、规格：410mm×330mm×500mm；
2、材质：金属折弯底座烤漆工艺亚克力材质飞轮储能具有储能效率高（90%）、功率大、寿命长、无污染、易制作等优点，近些年已得到世界各国的高度重视。飞轮储能的基本原理相对其它储能装置要简单得多，它由电能驱动飞轮到高速旋转，使电能转变为机械能储存，当需要电时，飞轮带动发电机运行，将飞轮动能转换成电能输出。</t>
  </si>
  <si>
    <t>穿墙而过</t>
  </si>
  <si>
    <t>1、规格：410mm×330mm×500mm；
2、材质：金属折弯底座烤漆工艺亚克力材质在自然界大多数情况下，光表现出非偏振的性质，这是由于自然光是由许多光波串组成的。不同的偏振化方向的偏振片依次叠放在一起产生阴影，造成一堵“墙”的假象。本展项采用特种光学材料错位组合后，而产生的视错觉。让观众了解光的特性，认识某些光学材料的特性。</t>
  </si>
  <si>
    <t>滚出直线（手动）</t>
  </si>
  <si>
    <t>1、规格：410mm×330mm×500mm；
2、材质：金属折弯底座烤漆工艺亚克力材质当一个圆沿着同一平面的某线滚动时，圆上的点有着它自己的轨迹。此展品展示一个圆的半径为另一圆半径两倍时，小圆上某点的运动轨迹为直线。</t>
  </si>
  <si>
    <t>最速降线</t>
  </si>
  <si>
    <t>1、规格：410mm×330mm×500mm；
2、材质材质：金属折弯底座烤漆工艺亚克力材质般认为：从一点运动到另一点最近的距离是直线，但在有些特殊的场合，这种概念却值得仔细思考。当你同时激发两个质量一样的小球，分别沿着倾斜的直线轨和倾斜的摆线轨滚动而下的时候，你会看到那概念与实际情况出现了什么样的不同。</t>
  </si>
  <si>
    <t>磁绷锁</t>
  </si>
  <si>
    <t>1、规格：410mm×330mm×500mm；
2、材质材质：金属折弯底座烤漆工艺亚克力材质摇动螺杆，磁铁就会把铁链慢慢拉起，当拉到一定位置时，磁铁与铁链分开，这时铁链就悬在空中。</t>
  </si>
  <si>
    <t>声波看得见</t>
  </si>
  <si>
    <t>1、规格：410mm×330mm×500mm；
2、材质材质：金属折弯底座烤漆工艺亚克力材质琴弦振荡频率较高，我们人的眼睛看不清琴弦振动的情形，但当转桶旋转时，白色条文的闪动可使人们对琴弦的振荡情形有所了解。</t>
  </si>
  <si>
    <t>偏光干涉</t>
  </si>
  <si>
    <t>1、规格：410mm×330mm×500mm；
2、材质材质：金属折弯底座烤漆工艺亚克力材质把具有双折射现象的材料放在这台光学仪器的起偏镜和检偏镜之间时，即会看到奇异的色彩出现，这就是偏振光干涉色的效果，也被称为色偏振。</t>
  </si>
  <si>
    <t>标本柜</t>
  </si>
  <si>
    <t>1、规格：900mm×400mm×2000mm；
2、采用铝合金、高密度板；钢化玻璃组合而成：
3、柜子的上部分框架采用铝合金制作，嵌5mm厚玻璃拉门，内设两层活动玻璃层板；
4、下部柜门分采用9mm厚的高密度板；
5、顶部带LED节能灯，美观时尚。</t>
  </si>
  <si>
    <t>安装调整</t>
  </si>
  <si>
    <t>含所需的管线，施工、附件</t>
  </si>
  <si>
    <t>批</t>
  </si>
  <si>
    <t>小计金额：</t>
  </si>
</sst>
</file>

<file path=xl/styles.xml><?xml version="1.0" encoding="utf-8"?>
<styleSheet xmlns="http://schemas.openxmlformats.org/spreadsheetml/2006/main">
  <numFmts count="6">
    <numFmt numFmtId="178" formatCode="0.00;[Red]0.00"/>
    <numFmt numFmtId="179" formatCode="0.00_);[Red]\(0.00\)"/>
    <numFmt numFmtId="180" formatCode="&quot;Yes&quot;;&quot;Yes&quot;;&quot;No&quot;"/>
    <numFmt numFmtId="181" formatCode="0.00_ "/>
    <numFmt numFmtId="182" formatCode="[$$-C09]#,##0.00;\-[$$-C09]#,##0.00"/>
    <numFmt numFmtId="183" formatCode="0_);[Red]\(0\)"/>
  </numFmts>
  <fonts count="14">
    <font>
      <sz val="11"/>
      <color theme="1"/>
      <name val="宋体"/>
      <charset val="134"/>
      <scheme val="minor"/>
    </font>
    <font>
      <b/>
      <sz val="10"/>
      <color theme="1"/>
      <name val="宋体"/>
      <charset val="134"/>
    </font>
    <font>
      <sz val="10"/>
      <color theme="1"/>
      <name val="宋体"/>
      <charset val="134"/>
    </font>
    <font>
      <sz val="10"/>
      <color rgb="FFFF0000"/>
      <name val="宋体"/>
      <charset val="134"/>
    </font>
    <font>
      <b/>
      <sz val="10"/>
      <name val="宋体"/>
      <charset val="134"/>
    </font>
    <font>
      <b/>
      <sz val="10"/>
      <color rgb="FFFF0000"/>
      <name val="宋体"/>
      <charset val="134"/>
    </font>
    <font>
      <sz val="10"/>
      <name val="宋体"/>
      <charset val="134"/>
    </font>
    <font>
      <sz val="10"/>
      <color rgb="FF000000"/>
      <name val="宋体"/>
      <charset val="134"/>
    </font>
    <font>
      <sz val="9"/>
      <name val="宋体"/>
      <charset val="134"/>
      <scheme val="minor"/>
    </font>
    <font>
      <sz val="11"/>
      <color theme="1"/>
      <name val="宋体"/>
      <charset val="134"/>
      <scheme val="minor"/>
    </font>
    <font>
      <sz val="11"/>
      <color indexed="8"/>
      <name val="宋体"/>
      <charset val="134"/>
    </font>
    <font>
      <sz val="12"/>
      <name val="宋体"/>
      <charset val="134"/>
    </font>
    <font>
      <sz val="10"/>
      <name val="Helv"/>
      <family val="2"/>
    </font>
    <font>
      <sz val="11"/>
      <color indexed="8"/>
      <name val="Tahoma"/>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5">
    <xf numFmtId="0" fontId="0" fillId="0" borderId="0"/>
    <xf numFmtId="0" fontId="11" fillId="0" borderId="0"/>
    <xf numFmtId="9" fontId="9" fillId="0" borderId="0" applyFont="0" applyFill="0" applyBorder="0" applyAlignment="0" applyProtection="0">
      <alignment vertical="center"/>
    </xf>
    <xf numFmtId="178" fontId="12" fillId="0" borderId="0"/>
    <xf numFmtId="0" fontId="13" fillId="0" borderId="0">
      <alignment vertical="center"/>
    </xf>
    <xf numFmtId="0" fontId="9" fillId="0" borderId="0">
      <alignment vertical="center"/>
    </xf>
    <xf numFmtId="0" fontId="9" fillId="0" borderId="0">
      <alignment vertical="center"/>
    </xf>
    <xf numFmtId="181" fontId="9" fillId="0" borderId="0"/>
    <xf numFmtId="0" fontId="9" fillId="0" borderId="0">
      <alignment vertical="center"/>
    </xf>
    <xf numFmtId="0" fontId="9" fillId="0" borderId="0">
      <alignment vertical="center"/>
    </xf>
    <xf numFmtId="0" fontId="9" fillId="0" borderId="0">
      <alignment vertical="center"/>
    </xf>
    <xf numFmtId="181" fontId="9" fillId="0" borderId="0">
      <alignment vertical="center"/>
    </xf>
    <xf numFmtId="0" fontId="11" fillId="0" borderId="0">
      <alignment vertical="center"/>
    </xf>
    <xf numFmtId="180" fontId="9" fillId="0" borderId="0"/>
    <xf numFmtId="0" fontId="10" fillId="0" borderId="0">
      <alignment vertical="center"/>
    </xf>
    <xf numFmtId="181" fontId="9" fillId="0" borderId="0">
      <alignment vertical="center"/>
    </xf>
    <xf numFmtId="0" fontId="11" fillId="0" borderId="0">
      <alignment vertical="center"/>
    </xf>
    <xf numFmtId="0" fontId="9" fillId="0" borderId="0"/>
    <xf numFmtId="0" fontId="11" fillId="0" borderId="0"/>
    <xf numFmtId="178" fontId="11" fillId="0" borderId="0">
      <alignment vertical="center"/>
    </xf>
    <xf numFmtId="0" fontId="11" fillId="0" borderId="0"/>
    <xf numFmtId="0" fontId="11" fillId="0" borderId="0"/>
    <xf numFmtId="0" fontId="11" fillId="0" borderId="0"/>
    <xf numFmtId="0" fontId="11" fillId="0" borderId="0"/>
    <xf numFmtId="182" fontId="11" fillId="0" borderId="0"/>
    <xf numFmtId="181" fontId="11" fillId="0" borderId="0"/>
    <xf numFmtId="0" fontId="11" fillId="0" borderId="0"/>
    <xf numFmtId="178" fontId="11" fillId="0" borderId="0">
      <alignment vertical="center"/>
    </xf>
    <xf numFmtId="182" fontId="11" fillId="0" borderId="0">
      <alignment vertical="center"/>
    </xf>
    <xf numFmtId="0" fontId="11" fillId="0" borderId="0" applyProtection="0">
      <alignment vertical="center"/>
    </xf>
    <xf numFmtId="0" fontId="11" fillId="0" borderId="0"/>
    <xf numFmtId="0" fontId="11" fillId="0" borderId="0"/>
    <xf numFmtId="0" fontId="11" fillId="0" borderId="0"/>
    <xf numFmtId="0" fontId="11" fillId="0" borderId="0"/>
    <xf numFmtId="0" fontId="9" fillId="0" borderId="0">
      <alignment vertical="center"/>
    </xf>
    <xf numFmtId="0" fontId="10" fillId="0" borderId="0">
      <alignment vertical="center"/>
    </xf>
    <xf numFmtId="0" fontId="11" fillId="0" borderId="0"/>
    <xf numFmtId="178" fontId="9" fillId="0" borderId="0">
      <alignment vertical="center"/>
    </xf>
    <xf numFmtId="178" fontId="11" fillId="0" borderId="0">
      <alignment vertical="center"/>
    </xf>
    <xf numFmtId="0" fontId="9" fillId="0" borderId="0"/>
    <xf numFmtId="0" fontId="10" fillId="0" borderId="0">
      <alignment vertical="center"/>
    </xf>
    <xf numFmtId="0" fontId="11" fillId="0" borderId="0"/>
    <xf numFmtId="178" fontId="10" fillId="0" borderId="0">
      <alignment vertical="center"/>
    </xf>
    <xf numFmtId="178" fontId="10" fillId="0" borderId="0">
      <alignment vertical="center"/>
    </xf>
    <xf numFmtId="0" fontId="11" fillId="0" borderId="0">
      <alignment vertical="center"/>
    </xf>
  </cellStyleXfs>
  <cellXfs count="36">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Fill="1"/>
    <xf numFmtId="0" fontId="3" fillId="0" borderId="0" xfId="0" applyFont="1" applyFill="1"/>
    <xf numFmtId="0" fontId="1" fillId="0" borderId="0" xfId="0" applyFont="1"/>
    <xf numFmtId="0" fontId="2" fillId="0" borderId="0" xfId="0" applyFont="1"/>
    <xf numFmtId="178" fontId="2" fillId="0" borderId="0" xfId="0" applyNumberFormat="1" applyFont="1"/>
    <xf numFmtId="0" fontId="2" fillId="0" borderId="0" xfId="0" applyFont="1" applyAlignment="1">
      <alignment horizontal="center"/>
    </xf>
    <xf numFmtId="0" fontId="4" fillId="2" borderId="1" xfId="0" applyFont="1" applyFill="1" applyBorder="1" applyAlignment="1">
      <alignment horizontal="center" vertical="center" wrapText="1"/>
    </xf>
    <xf numFmtId="49" fontId="4" fillId="2" borderId="1" xfId="19" applyNumberFormat="1" applyFont="1" applyFill="1" applyBorder="1" applyAlignment="1">
      <alignment horizontal="center" vertical="center" wrapText="1"/>
    </xf>
    <xf numFmtId="178" fontId="5" fillId="2" borderId="1" xfId="19" applyNumberFormat="1"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3" applyNumberFormat="1" applyFont="1" applyFill="1" applyBorder="1" applyAlignment="1">
      <alignment horizontal="left" vertical="center" wrapText="1"/>
    </xf>
    <xf numFmtId="178"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178" fontId="7" fillId="0" borderId="1" xfId="0" applyNumberFormat="1" applyFont="1" applyBorder="1" applyAlignment="1">
      <alignment horizontal="center" vertical="center" wrapText="1"/>
    </xf>
    <xf numFmtId="183" fontId="3" fillId="0" borderId="1" xfId="0" applyNumberFormat="1" applyFont="1" applyFill="1" applyBorder="1" applyAlignment="1">
      <alignment horizontal="center" vertical="center" wrapText="1"/>
    </xf>
    <xf numFmtId="0" fontId="3" fillId="0" borderId="1" xfId="3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43"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19" applyNumberFormat="1" applyFont="1" applyFill="1" applyBorder="1" applyAlignment="1">
      <alignment horizontal="center" vertical="center" wrapText="1"/>
    </xf>
    <xf numFmtId="9" fontId="4" fillId="0" borderId="1" xfId="2" applyFont="1" applyFill="1" applyBorder="1" applyAlignment="1">
      <alignment horizontal="right" vertical="center" wrapText="1"/>
    </xf>
    <xf numFmtId="181" fontId="4" fillId="0" borderId="1" xfId="38" applyNumberFormat="1" applyFont="1" applyFill="1" applyBorder="1" applyAlignment="1">
      <alignment horizontal="center" vertical="center" wrapText="1"/>
    </xf>
  </cellXfs>
  <cellStyles count="45">
    <cellStyle name="_ET_STYLE_NoName_00_" xfId="3"/>
    <cellStyle name="百分比" xfId="2" builtinId="5"/>
    <cellStyle name="常规" xfId="0" builtinId="0"/>
    <cellStyle name="常规 10 10 10 10 2 2" xfId="14"/>
    <cellStyle name="常规 10 10 10 10 2 3 4 5" xfId="8"/>
    <cellStyle name="常规 10 10 10 10 2 3 4 5 2 2" xfId="15"/>
    <cellStyle name="常规 10 10 10 10 2 3 4 5 3" xfId="6"/>
    <cellStyle name="常规 10 2" xfId="13"/>
    <cellStyle name="常规 10 2 2 2 2 2 2 2 2" xfId="16"/>
    <cellStyle name="常规 10 2 4" xfId="7"/>
    <cellStyle name="常规 10 3 4 3" xfId="17"/>
    <cellStyle name="常规 120" xfId="10"/>
    <cellStyle name="常规 120 14" xfId="5"/>
    <cellStyle name="常规 120 14 3" xfId="9"/>
    <cellStyle name="常规 120 2 11" xfId="11"/>
    <cellStyle name="常规 2" xfId="19"/>
    <cellStyle name="常规 2 10 4 2" xfId="12"/>
    <cellStyle name="常规 2 10 6" xfId="20"/>
    <cellStyle name="常规 2 11 10" xfId="21"/>
    <cellStyle name="常规 2 11 10 2 2" xfId="22"/>
    <cellStyle name="常规 2 11 10 2 2 4" xfId="23"/>
    <cellStyle name="常规 2 11 10 2 2 4 2" xfId="24"/>
    <cellStyle name="常规 2 11 10 2 2 4 2 2" xfId="25"/>
    <cellStyle name="常规 2 16" xfId="26"/>
    <cellStyle name="常规 2 17 2 2 2 2 2 2" xfId="27"/>
    <cellStyle name="常规 2 17 2 2 2 2 2 2 2" xfId="28"/>
    <cellStyle name="常规 2 17 2 3 3" xfId="29"/>
    <cellStyle name="常规 2 2 3" xfId="30"/>
    <cellStyle name="常规 2 24" xfId="31"/>
    <cellStyle name="常规 2 25" xfId="32"/>
    <cellStyle name="常规 2 26" xfId="1"/>
    <cellStyle name="常规 2 33" xfId="33"/>
    <cellStyle name="常规 20 4 2 2" xfId="18"/>
    <cellStyle name="常规 27 10 2" xfId="34"/>
    <cellStyle name="常规 3" xfId="35"/>
    <cellStyle name="常规 3 17 2" xfId="36"/>
    <cellStyle name="常规 3 23 10 2" xfId="37"/>
    <cellStyle name="常规 3 3" xfId="38"/>
    <cellStyle name="常规 3 5" xfId="39"/>
    <cellStyle name="常规 4 2 3 13 3 2 2 2 8" xfId="40"/>
    <cellStyle name="常规 5 2" xfId="4"/>
    <cellStyle name="常规 5 2 2 2" xfId="41"/>
    <cellStyle name="常规 7" xfId="42"/>
    <cellStyle name="常规 8" xfId="43"/>
    <cellStyle name="常规 9" xfId="44"/>
  </cellStyles>
  <dxfs count="0"/>
  <tableStyles count="0" defaultTableStyle="TableStyleMedium2" defaultPivotStyle="PivotStyleMedium9"/>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3"/>
  <sheetViews>
    <sheetView tabSelected="1" workbookViewId="0">
      <pane ySplit="1" topLeftCell="A26" activePane="bottomLeft" state="frozen"/>
      <selection pane="bottomLeft" activeCell="H63" sqref="H63"/>
    </sheetView>
  </sheetViews>
  <sheetFormatPr defaultColWidth="9" defaultRowHeight="24.95" customHeight="1"/>
  <cols>
    <col min="1" max="1" width="5.75" style="6" customWidth="1"/>
    <col min="2" max="2" width="12.75" style="6" customWidth="1"/>
    <col min="3" max="3" width="23.375" style="6" customWidth="1"/>
    <col min="4" max="5" width="5.75" style="6" customWidth="1"/>
    <col min="6" max="6" width="10.25" style="7" customWidth="1"/>
    <col min="7" max="7" width="9.625" style="7" customWidth="1"/>
    <col min="8" max="8" width="9.75" style="8" customWidth="1"/>
    <col min="9" max="9" width="9.5" style="6"/>
    <col min="10" max="16384" width="9" style="6"/>
  </cols>
  <sheetData>
    <row r="1" spans="1:8" s="1" customFormat="1" ht="24.95" customHeight="1">
      <c r="A1" s="9" t="s">
        <v>0</v>
      </c>
      <c r="B1" s="9" t="s">
        <v>1</v>
      </c>
      <c r="C1" s="9" t="s">
        <v>2</v>
      </c>
      <c r="D1" s="9" t="s">
        <v>3</v>
      </c>
      <c r="E1" s="10" t="s">
        <v>4</v>
      </c>
      <c r="F1" s="10" t="s">
        <v>5</v>
      </c>
      <c r="G1" s="10" t="s">
        <v>6</v>
      </c>
      <c r="H1" s="11" t="s">
        <v>7</v>
      </c>
    </row>
    <row r="2" spans="1:8" s="2" customFormat="1" ht="24.95" customHeight="1">
      <c r="A2" s="33" t="s">
        <v>8</v>
      </c>
      <c r="B2" s="33"/>
      <c r="C2" s="33"/>
      <c r="D2" s="33"/>
      <c r="E2" s="33"/>
      <c r="F2" s="33"/>
      <c r="G2" s="33"/>
      <c r="H2" s="33"/>
    </row>
    <row r="3" spans="1:8" ht="24.95" customHeight="1">
      <c r="A3" s="12">
        <v>1</v>
      </c>
      <c r="B3" s="13" t="s">
        <v>9</v>
      </c>
      <c r="C3" s="14" t="s">
        <v>10</v>
      </c>
      <c r="D3" s="12" t="s">
        <v>11</v>
      </c>
      <c r="E3" s="12">
        <v>1</v>
      </c>
      <c r="F3" s="15">
        <v>34720</v>
      </c>
      <c r="G3" s="16">
        <f>F3*E3</f>
        <v>34720</v>
      </c>
      <c r="H3" s="17"/>
    </row>
    <row r="4" spans="1:8" ht="24.95" customHeight="1">
      <c r="A4" s="12">
        <v>2</v>
      </c>
      <c r="B4" s="13" t="s">
        <v>12</v>
      </c>
      <c r="C4" s="14" t="s">
        <v>13</v>
      </c>
      <c r="D4" s="12" t="s">
        <v>14</v>
      </c>
      <c r="E4" s="12">
        <v>1</v>
      </c>
      <c r="F4" s="18">
        <v>531.29999999999995</v>
      </c>
      <c r="G4" s="16">
        <f t="shared" ref="G4:G62" si="0">F4*E4</f>
        <v>531.29999999999995</v>
      </c>
      <c r="H4" s="17"/>
    </row>
    <row r="5" spans="1:8" ht="24.95" customHeight="1">
      <c r="A5" s="12">
        <v>3</v>
      </c>
      <c r="B5" s="13" t="s">
        <v>15</v>
      </c>
      <c r="C5" s="14" t="s">
        <v>16</v>
      </c>
      <c r="D5" s="12" t="s">
        <v>14</v>
      </c>
      <c r="E5" s="12">
        <v>1</v>
      </c>
      <c r="F5" s="18">
        <v>1276.8</v>
      </c>
      <c r="G5" s="16">
        <f t="shared" si="0"/>
        <v>1276.8</v>
      </c>
      <c r="H5" s="17"/>
    </row>
    <row r="6" spans="1:8" ht="24.95" customHeight="1">
      <c r="A6" s="12">
        <v>4</v>
      </c>
      <c r="B6" s="13" t="s">
        <v>17</v>
      </c>
      <c r="C6" s="14" t="s">
        <v>18</v>
      </c>
      <c r="D6" s="12" t="s">
        <v>14</v>
      </c>
      <c r="E6" s="12">
        <v>1</v>
      </c>
      <c r="F6" s="18">
        <v>1123.5</v>
      </c>
      <c r="G6" s="16">
        <f t="shared" si="0"/>
        <v>1123.5</v>
      </c>
      <c r="H6" s="17"/>
    </row>
    <row r="7" spans="1:8" ht="24.95" customHeight="1">
      <c r="A7" s="12">
        <v>5</v>
      </c>
      <c r="B7" s="13" t="s">
        <v>19</v>
      </c>
      <c r="C7" s="14" t="s">
        <v>20</v>
      </c>
      <c r="D7" s="12" t="s">
        <v>14</v>
      </c>
      <c r="E7" s="12">
        <v>1</v>
      </c>
      <c r="F7" s="18">
        <v>325.5</v>
      </c>
      <c r="G7" s="16">
        <f t="shared" si="0"/>
        <v>325.5</v>
      </c>
      <c r="H7" s="17"/>
    </row>
    <row r="8" spans="1:8" ht="24.95" customHeight="1">
      <c r="A8" s="12">
        <v>6</v>
      </c>
      <c r="B8" s="13" t="s">
        <v>21</v>
      </c>
      <c r="C8" s="14" t="s">
        <v>22</v>
      </c>
      <c r="D8" s="12" t="s">
        <v>14</v>
      </c>
      <c r="E8" s="12">
        <v>1</v>
      </c>
      <c r="F8" s="18">
        <v>1373.4</v>
      </c>
      <c r="G8" s="16">
        <f t="shared" si="0"/>
        <v>1373.4</v>
      </c>
      <c r="H8" s="17"/>
    </row>
    <row r="9" spans="1:8" ht="24.95" customHeight="1">
      <c r="A9" s="12">
        <v>7</v>
      </c>
      <c r="B9" s="13" t="s">
        <v>23</v>
      </c>
      <c r="C9" s="14" t="s">
        <v>24</v>
      </c>
      <c r="D9" s="12" t="s">
        <v>14</v>
      </c>
      <c r="E9" s="12">
        <v>1</v>
      </c>
      <c r="F9" s="18">
        <v>934.5</v>
      </c>
      <c r="G9" s="16">
        <f t="shared" si="0"/>
        <v>934.5</v>
      </c>
      <c r="H9" s="17"/>
    </row>
    <row r="10" spans="1:8" ht="24.95" customHeight="1">
      <c r="A10" s="12">
        <v>8</v>
      </c>
      <c r="B10" s="13" t="s">
        <v>25</v>
      </c>
      <c r="C10" s="14" t="s">
        <v>26</v>
      </c>
      <c r="D10" s="12" t="s">
        <v>14</v>
      </c>
      <c r="E10" s="12">
        <v>1</v>
      </c>
      <c r="F10" s="18">
        <v>1440</v>
      </c>
      <c r="G10" s="16">
        <f t="shared" si="0"/>
        <v>1440</v>
      </c>
      <c r="H10" s="17"/>
    </row>
    <row r="11" spans="1:8" ht="24.95" customHeight="1">
      <c r="A11" s="12">
        <v>9</v>
      </c>
      <c r="B11" s="13" t="s">
        <v>27</v>
      </c>
      <c r="C11" s="14" t="s">
        <v>28</v>
      </c>
      <c r="D11" s="12" t="s">
        <v>14</v>
      </c>
      <c r="E11" s="12">
        <v>1</v>
      </c>
      <c r="F11" s="18">
        <v>835.5</v>
      </c>
      <c r="G11" s="16">
        <f t="shared" si="0"/>
        <v>835.5</v>
      </c>
      <c r="H11" s="17"/>
    </row>
    <row r="12" spans="1:8" ht="24.95" customHeight="1">
      <c r="A12" s="12">
        <v>10</v>
      </c>
      <c r="B12" s="13" t="s">
        <v>29</v>
      </c>
      <c r="C12" s="14" t="s">
        <v>28</v>
      </c>
      <c r="D12" s="12" t="s">
        <v>14</v>
      </c>
      <c r="E12" s="12">
        <v>1</v>
      </c>
      <c r="F12" s="18">
        <v>804</v>
      </c>
      <c r="G12" s="16">
        <f t="shared" si="0"/>
        <v>804</v>
      </c>
      <c r="H12" s="17"/>
    </row>
    <row r="13" spans="1:8" ht="24.95" customHeight="1">
      <c r="A13" s="12">
        <v>11</v>
      </c>
      <c r="B13" s="13" t="s">
        <v>30</v>
      </c>
      <c r="C13" s="14" t="s">
        <v>31</v>
      </c>
      <c r="D13" s="12" t="s">
        <v>14</v>
      </c>
      <c r="E13" s="12">
        <v>1</v>
      </c>
      <c r="F13" s="18">
        <v>484.5</v>
      </c>
      <c r="G13" s="16">
        <f t="shared" si="0"/>
        <v>484.5</v>
      </c>
      <c r="H13" s="17"/>
    </row>
    <row r="14" spans="1:8" ht="24.95" customHeight="1">
      <c r="A14" s="12">
        <v>12</v>
      </c>
      <c r="B14" s="13" t="s">
        <v>32</v>
      </c>
      <c r="C14" s="14" t="s">
        <v>31</v>
      </c>
      <c r="D14" s="12" t="s">
        <v>14</v>
      </c>
      <c r="E14" s="12">
        <v>1</v>
      </c>
      <c r="F14" s="18">
        <v>484.5</v>
      </c>
      <c r="G14" s="16">
        <f t="shared" si="0"/>
        <v>484.5</v>
      </c>
      <c r="H14" s="17"/>
    </row>
    <row r="15" spans="1:8" ht="24.95" customHeight="1">
      <c r="A15" s="12">
        <v>13</v>
      </c>
      <c r="B15" s="13" t="s">
        <v>33</v>
      </c>
      <c r="C15" s="14" t="s">
        <v>34</v>
      </c>
      <c r="D15" s="12" t="s">
        <v>14</v>
      </c>
      <c r="E15" s="12">
        <v>1</v>
      </c>
      <c r="F15" s="18">
        <v>169.5</v>
      </c>
      <c r="G15" s="16">
        <f t="shared" si="0"/>
        <v>169.5</v>
      </c>
      <c r="H15" s="17"/>
    </row>
    <row r="16" spans="1:8" ht="24.95" customHeight="1">
      <c r="A16" s="12">
        <v>14</v>
      </c>
      <c r="B16" s="13" t="s">
        <v>35</v>
      </c>
      <c r="C16" s="14" t="s">
        <v>36</v>
      </c>
      <c r="D16" s="12" t="s">
        <v>14</v>
      </c>
      <c r="E16" s="12">
        <v>1</v>
      </c>
      <c r="F16" s="18">
        <v>157.5</v>
      </c>
      <c r="G16" s="16">
        <f t="shared" si="0"/>
        <v>157.5</v>
      </c>
      <c r="H16" s="17"/>
    </row>
    <row r="17" spans="1:8" ht="24.95" customHeight="1">
      <c r="A17" s="12">
        <v>15</v>
      </c>
      <c r="B17" s="13" t="s">
        <v>37</v>
      </c>
      <c r="C17" s="14" t="s">
        <v>36</v>
      </c>
      <c r="D17" s="12" t="s">
        <v>14</v>
      </c>
      <c r="E17" s="12">
        <v>1</v>
      </c>
      <c r="F17" s="18">
        <v>136.5</v>
      </c>
      <c r="G17" s="16">
        <f t="shared" si="0"/>
        <v>136.5</v>
      </c>
      <c r="H17" s="17"/>
    </row>
    <row r="18" spans="1:8" ht="24.95" customHeight="1">
      <c r="A18" s="12">
        <v>16</v>
      </c>
      <c r="B18" s="13" t="s">
        <v>38</v>
      </c>
      <c r="C18" s="14" t="s">
        <v>31</v>
      </c>
      <c r="D18" s="12" t="s">
        <v>14</v>
      </c>
      <c r="E18" s="12">
        <v>1</v>
      </c>
      <c r="F18" s="18">
        <v>184.5</v>
      </c>
      <c r="G18" s="16">
        <f t="shared" si="0"/>
        <v>184.5</v>
      </c>
      <c r="H18" s="17"/>
    </row>
    <row r="19" spans="1:8" ht="24.95" customHeight="1">
      <c r="A19" s="12">
        <v>17</v>
      </c>
      <c r="B19" s="13" t="s">
        <v>39</v>
      </c>
      <c r="C19" s="14" t="s">
        <v>31</v>
      </c>
      <c r="D19" s="12" t="s">
        <v>14</v>
      </c>
      <c r="E19" s="12">
        <v>1</v>
      </c>
      <c r="F19" s="18">
        <v>184.5</v>
      </c>
      <c r="G19" s="16">
        <f t="shared" si="0"/>
        <v>184.5</v>
      </c>
      <c r="H19" s="17"/>
    </row>
    <row r="20" spans="1:8" ht="24.95" customHeight="1">
      <c r="A20" s="12">
        <v>18</v>
      </c>
      <c r="B20" s="13" t="s">
        <v>40</v>
      </c>
      <c r="C20" s="14" t="s">
        <v>31</v>
      </c>
      <c r="D20" s="12" t="s">
        <v>14</v>
      </c>
      <c r="E20" s="12">
        <v>1</v>
      </c>
      <c r="F20" s="18">
        <v>337.5</v>
      </c>
      <c r="G20" s="16">
        <f t="shared" si="0"/>
        <v>337.5</v>
      </c>
      <c r="H20" s="17"/>
    </row>
    <row r="21" spans="1:8" ht="24.95" customHeight="1">
      <c r="A21" s="12">
        <v>19</v>
      </c>
      <c r="B21" s="13" t="s">
        <v>41</v>
      </c>
      <c r="C21" s="14" t="s">
        <v>34</v>
      </c>
      <c r="D21" s="12" t="s">
        <v>14</v>
      </c>
      <c r="E21" s="12">
        <v>1</v>
      </c>
      <c r="F21" s="18">
        <v>174</v>
      </c>
      <c r="G21" s="16">
        <f t="shared" si="0"/>
        <v>174</v>
      </c>
      <c r="H21" s="17"/>
    </row>
    <row r="22" spans="1:8" ht="24.95" customHeight="1">
      <c r="A22" s="12">
        <v>20</v>
      </c>
      <c r="B22" s="13" t="s">
        <v>42</v>
      </c>
      <c r="C22" s="14" t="s">
        <v>31</v>
      </c>
      <c r="D22" s="12" t="s">
        <v>14</v>
      </c>
      <c r="E22" s="12">
        <v>1</v>
      </c>
      <c r="F22" s="18">
        <v>388.5</v>
      </c>
      <c r="G22" s="16">
        <f t="shared" si="0"/>
        <v>388.5</v>
      </c>
      <c r="H22" s="17"/>
    </row>
    <row r="23" spans="1:8" ht="24.95" customHeight="1">
      <c r="A23" s="12">
        <v>21</v>
      </c>
      <c r="B23" s="13" t="s">
        <v>43</v>
      </c>
      <c r="C23" s="14" t="s">
        <v>34</v>
      </c>
      <c r="D23" s="12" t="s">
        <v>14</v>
      </c>
      <c r="E23" s="12">
        <v>1</v>
      </c>
      <c r="F23" s="18">
        <v>121.5</v>
      </c>
      <c r="G23" s="16">
        <f t="shared" si="0"/>
        <v>121.5</v>
      </c>
      <c r="H23" s="17"/>
    </row>
    <row r="24" spans="1:8" ht="24.95" customHeight="1">
      <c r="A24" s="12">
        <v>22</v>
      </c>
      <c r="B24" s="13" t="s">
        <v>44</v>
      </c>
      <c r="C24" s="14" t="s">
        <v>31</v>
      </c>
      <c r="D24" s="12" t="s">
        <v>14</v>
      </c>
      <c r="E24" s="12">
        <v>1</v>
      </c>
      <c r="F24" s="18">
        <v>166.5</v>
      </c>
      <c r="G24" s="16">
        <f t="shared" si="0"/>
        <v>166.5</v>
      </c>
      <c r="H24" s="17"/>
    </row>
    <row r="25" spans="1:8" ht="24.95" customHeight="1">
      <c r="A25" s="12">
        <v>23</v>
      </c>
      <c r="B25" s="13" t="s">
        <v>45</v>
      </c>
      <c r="C25" s="14" t="s">
        <v>31</v>
      </c>
      <c r="D25" s="12" t="s">
        <v>14</v>
      </c>
      <c r="E25" s="12">
        <v>1</v>
      </c>
      <c r="F25" s="18">
        <v>222</v>
      </c>
      <c r="G25" s="16">
        <f t="shared" si="0"/>
        <v>222</v>
      </c>
      <c r="H25" s="17"/>
    </row>
    <row r="26" spans="1:8" ht="24.95" customHeight="1">
      <c r="A26" s="12">
        <v>24</v>
      </c>
      <c r="B26" s="13" t="s">
        <v>46</v>
      </c>
      <c r="C26" s="14" t="s">
        <v>36</v>
      </c>
      <c r="D26" s="12" t="s">
        <v>14</v>
      </c>
      <c r="E26" s="12">
        <v>1</v>
      </c>
      <c r="F26" s="18">
        <v>247.5</v>
      </c>
      <c r="G26" s="16">
        <f t="shared" si="0"/>
        <v>247.5</v>
      </c>
      <c r="H26" s="17"/>
    </row>
    <row r="27" spans="1:8" ht="24.95" customHeight="1">
      <c r="A27" s="12">
        <v>25</v>
      </c>
      <c r="B27" s="13" t="s">
        <v>47</v>
      </c>
      <c r="C27" s="14" t="s">
        <v>48</v>
      </c>
      <c r="D27" s="12" t="s">
        <v>14</v>
      </c>
      <c r="E27" s="12">
        <v>1</v>
      </c>
      <c r="F27" s="18">
        <v>268.5</v>
      </c>
      <c r="G27" s="16">
        <f t="shared" si="0"/>
        <v>268.5</v>
      </c>
      <c r="H27" s="17"/>
    </row>
    <row r="28" spans="1:8" ht="24.95" customHeight="1">
      <c r="A28" s="12">
        <v>26</v>
      </c>
      <c r="B28" s="13" t="s">
        <v>49</v>
      </c>
      <c r="C28" s="14" t="s">
        <v>36</v>
      </c>
      <c r="D28" s="12" t="s">
        <v>14</v>
      </c>
      <c r="E28" s="12">
        <v>1</v>
      </c>
      <c r="F28" s="18">
        <v>225</v>
      </c>
      <c r="G28" s="16">
        <f t="shared" si="0"/>
        <v>225</v>
      </c>
      <c r="H28" s="17"/>
    </row>
    <row r="29" spans="1:8" ht="24.95" customHeight="1">
      <c r="A29" s="12">
        <v>27</v>
      </c>
      <c r="B29" s="13" t="s">
        <v>50</v>
      </c>
      <c r="C29" s="14" t="s">
        <v>36</v>
      </c>
      <c r="D29" s="12" t="s">
        <v>14</v>
      </c>
      <c r="E29" s="12">
        <v>1</v>
      </c>
      <c r="F29" s="18">
        <v>208.5</v>
      </c>
      <c r="G29" s="16">
        <f t="shared" si="0"/>
        <v>208.5</v>
      </c>
      <c r="H29" s="17"/>
    </row>
    <row r="30" spans="1:8" ht="24.95" customHeight="1">
      <c r="A30" s="12">
        <v>28</v>
      </c>
      <c r="B30" s="13" t="s">
        <v>51</v>
      </c>
      <c r="C30" s="14" t="s">
        <v>31</v>
      </c>
      <c r="D30" s="12" t="s">
        <v>14</v>
      </c>
      <c r="E30" s="12">
        <v>1</v>
      </c>
      <c r="F30" s="18">
        <v>208.5</v>
      </c>
      <c r="G30" s="16">
        <f t="shared" si="0"/>
        <v>208.5</v>
      </c>
      <c r="H30" s="17"/>
    </row>
    <row r="31" spans="1:8" ht="24.95" customHeight="1">
      <c r="A31" s="12">
        <v>29</v>
      </c>
      <c r="B31" s="13" t="s">
        <v>52</v>
      </c>
      <c r="C31" s="14" t="s">
        <v>36</v>
      </c>
      <c r="D31" s="12" t="s">
        <v>14</v>
      </c>
      <c r="E31" s="12">
        <v>1</v>
      </c>
      <c r="F31" s="18">
        <v>187.5</v>
      </c>
      <c r="G31" s="16">
        <f t="shared" si="0"/>
        <v>187.5</v>
      </c>
      <c r="H31" s="17"/>
    </row>
    <row r="32" spans="1:8" ht="24.95" customHeight="1">
      <c r="A32" s="12">
        <v>30</v>
      </c>
      <c r="B32" s="13" t="s">
        <v>53</v>
      </c>
      <c r="C32" s="14" t="s">
        <v>36</v>
      </c>
      <c r="D32" s="12" t="s">
        <v>14</v>
      </c>
      <c r="E32" s="12">
        <v>1</v>
      </c>
      <c r="F32" s="18">
        <v>172.5</v>
      </c>
      <c r="G32" s="16">
        <f t="shared" si="0"/>
        <v>172.5</v>
      </c>
      <c r="H32" s="17"/>
    </row>
    <row r="33" spans="1:8" ht="24.95" customHeight="1">
      <c r="A33" s="12">
        <v>31</v>
      </c>
      <c r="B33" s="13" t="s">
        <v>54</v>
      </c>
      <c r="C33" s="14" t="s">
        <v>31</v>
      </c>
      <c r="D33" s="12" t="s">
        <v>14</v>
      </c>
      <c r="E33" s="12">
        <v>1</v>
      </c>
      <c r="F33" s="18">
        <v>178.5</v>
      </c>
      <c r="G33" s="16">
        <f t="shared" si="0"/>
        <v>178.5</v>
      </c>
      <c r="H33" s="17"/>
    </row>
    <row r="34" spans="1:8" ht="24.95" customHeight="1">
      <c r="A34" s="12">
        <v>32</v>
      </c>
      <c r="B34" s="13" t="s">
        <v>55</v>
      </c>
      <c r="C34" s="14" t="s">
        <v>31</v>
      </c>
      <c r="D34" s="12" t="s">
        <v>14</v>
      </c>
      <c r="E34" s="12">
        <v>1</v>
      </c>
      <c r="F34" s="18">
        <v>178.5</v>
      </c>
      <c r="G34" s="16">
        <f t="shared" si="0"/>
        <v>178.5</v>
      </c>
      <c r="H34" s="17"/>
    </row>
    <row r="35" spans="1:8" ht="24.95" customHeight="1">
      <c r="A35" s="12">
        <v>33</v>
      </c>
      <c r="B35" s="13" t="s">
        <v>56</v>
      </c>
      <c r="C35" s="14" t="s">
        <v>31</v>
      </c>
      <c r="D35" s="12" t="s">
        <v>14</v>
      </c>
      <c r="E35" s="12">
        <v>1</v>
      </c>
      <c r="F35" s="18">
        <v>178.5</v>
      </c>
      <c r="G35" s="16">
        <f t="shared" si="0"/>
        <v>178.5</v>
      </c>
      <c r="H35" s="17"/>
    </row>
    <row r="36" spans="1:8" ht="24.95" customHeight="1">
      <c r="A36" s="12">
        <v>34</v>
      </c>
      <c r="B36" s="13" t="s">
        <v>57</v>
      </c>
      <c r="C36" s="14" t="s">
        <v>31</v>
      </c>
      <c r="D36" s="12" t="s">
        <v>14</v>
      </c>
      <c r="E36" s="12">
        <v>1</v>
      </c>
      <c r="F36" s="18">
        <v>187.5</v>
      </c>
      <c r="G36" s="16">
        <f t="shared" si="0"/>
        <v>187.5</v>
      </c>
      <c r="H36" s="17"/>
    </row>
    <row r="37" spans="1:8" ht="24.95" customHeight="1">
      <c r="A37" s="12">
        <v>35</v>
      </c>
      <c r="B37" s="13" t="s">
        <v>58</v>
      </c>
      <c r="C37" s="14" t="s">
        <v>31</v>
      </c>
      <c r="D37" s="12" t="s">
        <v>14</v>
      </c>
      <c r="E37" s="12">
        <v>1</v>
      </c>
      <c r="F37" s="18">
        <v>187.5</v>
      </c>
      <c r="G37" s="16">
        <f t="shared" si="0"/>
        <v>187.5</v>
      </c>
      <c r="H37" s="17"/>
    </row>
    <row r="38" spans="1:8" ht="24.95" customHeight="1">
      <c r="A38" s="12">
        <v>36</v>
      </c>
      <c r="B38" s="13" t="s">
        <v>59</v>
      </c>
      <c r="C38" s="14" t="s">
        <v>36</v>
      </c>
      <c r="D38" s="12" t="s">
        <v>14</v>
      </c>
      <c r="E38" s="12">
        <v>1</v>
      </c>
      <c r="F38" s="18">
        <v>373.5</v>
      </c>
      <c r="G38" s="16">
        <f t="shared" si="0"/>
        <v>373.5</v>
      </c>
      <c r="H38" s="17"/>
    </row>
    <row r="39" spans="1:8" ht="24.95" customHeight="1">
      <c r="A39" s="12">
        <v>37</v>
      </c>
      <c r="B39" s="13" t="s">
        <v>60</v>
      </c>
      <c r="C39" s="14" t="s">
        <v>31</v>
      </c>
      <c r="D39" s="12" t="s">
        <v>14</v>
      </c>
      <c r="E39" s="12">
        <v>1</v>
      </c>
      <c r="F39" s="18">
        <v>201</v>
      </c>
      <c r="G39" s="16">
        <f t="shared" si="0"/>
        <v>201</v>
      </c>
      <c r="H39" s="17"/>
    </row>
    <row r="40" spans="1:8" ht="24.95" customHeight="1">
      <c r="A40" s="12">
        <v>38</v>
      </c>
      <c r="B40" s="13" t="s">
        <v>61</v>
      </c>
      <c r="C40" s="14" t="s">
        <v>31</v>
      </c>
      <c r="D40" s="12" t="s">
        <v>14</v>
      </c>
      <c r="E40" s="12">
        <v>1</v>
      </c>
      <c r="F40" s="18">
        <v>100.5</v>
      </c>
      <c r="G40" s="16">
        <f t="shared" si="0"/>
        <v>100.5</v>
      </c>
      <c r="H40" s="17"/>
    </row>
    <row r="41" spans="1:8" ht="24.95" customHeight="1">
      <c r="A41" s="12">
        <v>39</v>
      </c>
      <c r="B41" s="13" t="s">
        <v>62</v>
      </c>
      <c r="C41" s="14" t="s">
        <v>31</v>
      </c>
      <c r="D41" s="12" t="s">
        <v>14</v>
      </c>
      <c r="E41" s="12">
        <v>1</v>
      </c>
      <c r="F41" s="18">
        <v>82.5</v>
      </c>
      <c r="G41" s="16">
        <f t="shared" si="0"/>
        <v>82.5</v>
      </c>
      <c r="H41" s="17"/>
    </row>
    <row r="42" spans="1:8" ht="24.95" customHeight="1">
      <c r="A42" s="12">
        <v>40</v>
      </c>
      <c r="B42" s="13" t="s">
        <v>63</v>
      </c>
      <c r="C42" s="14" t="s">
        <v>64</v>
      </c>
      <c r="D42" s="13" t="s">
        <v>65</v>
      </c>
      <c r="E42" s="12">
        <v>4</v>
      </c>
      <c r="F42" s="18">
        <v>312.2</v>
      </c>
      <c r="G42" s="16">
        <f t="shared" si="0"/>
        <v>1248.8</v>
      </c>
      <c r="H42" s="17"/>
    </row>
    <row r="43" spans="1:8" ht="24.95" customHeight="1">
      <c r="A43" s="12">
        <v>41</v>
      </c>
      <c r="B43" s="13" t="s">
        <v>66</v>
      </c>
      <c r="C43" s="14" t="s">
        <v>67</v>
      </c>
      <c r="D43" s="13" t="s">
        <v>65</v>
      </c>
      <c r="E43" s="12">
        <v>4</v>
      </c>
      <c r="F43" s="18">
        <v>282.8</v>
      </c>
      <c r="G43" s="16">
        <f t="shared" si="0"/>
        <v>1131.2</v>
      </c>
      <c r="H43" s="17"/>
    </row>
    <row r="44" spans="1:8" ht="24.95" customHeight="1">
      <c r="A44" s="12">
        <v>42</v>
      </c>
      <c r="B44" s="13" t="s">
        <v>68</v>
      </c>
      <c r="C44" s="14" t="s">
        <v>69</v>
      </c>
      <c r="D44" s="13" t="s">
        <v>65</v>
      </c>
      <c r="E44" s="12">
        <v>1</v>
      </c>
      <c r="F44" s="18">
        <v>413</v>
      </c>
      <c r="G44" s="16">
        <f t="shared" si="0"/>
        <v>413</v>
      </c>
      <c r="H44" s="17"/>
    </row>
    <row r="45" spans="1:8" s="3" customFormat="1" ht="24.95" customHeight="1">
      <c r="A45" s="19">
        <v>43</v>
      </c>
      <c r="B45" s="20" t="s">
        <v>70</v>
      </c>
      <c r="C45" s="21" t="s">
        <v>71</v>
      </c>
      <c r="D45" s="22" t="s">
        <v>11</v>
      </c>
      <c r="E45" s="19">
        <v>5</v>
      </c>
      <c r="F45" s="23">
        <v>188</v>
      </c>
      <c r="G45" s="24">
        <f>F45*E45</f>
        <v>940</v>
      </c>
      <c r="H45" s="25" t="s">
        <v>72</v>
      </c>
    </row>
    <row r="46" spans="1:8" ht="24.95" customHeight="1">
      <c r="A46" s="12">
        <v>44</v>
      </c>
      <c r="B46" s="13" t="s">
        <v>73</v>
      </c>
      <c r="C46" s="14" t="s">
        <v>74</v>
      </c>
      <c r="D46" s="13" t="s">
        <v>65</v>
      </c>
      <c r="E46" s="12">
        <v>1</v>
      </c>
      <c r="F46" s="18">
        <v>186.2</v>
      </c>
      <c r="G46" s="16">
        <f t="shared" si="0"/>
        <v>186.2</v>
      </c>
      <c r="H46" s="17"/>
    </row>
    <row r="47" spans="1:8" ht="24.95" customHeight="1">
      <c r="A47" s="12">
        <v>45</v>
      </c>
      <c r="B47" s="13" t="s">
        <v>75</v>
      </c>
      <c r="C47" s="14" t="s">
        <v>76</v>
      </c>
      <c r="D47" s="13" t="s">
        <v>77</v>
      </c>
      <c r="E47" s="12">
        <v>1</v>
      </c>
      <c r="F47" s="18">
        <v>152.6</v>
      </c>
      <c r="G47" s="16">
        <f t="shared" si="0"/>
        <v>152.6</v>
      </c>
      <c r="H47" s="17"/>
    </row>
    <row r="48" spans="1:8" ht="24.95" customHeight="1">
      <c r="A48" s="12">
        <v>46</v>
      </c>
      <c r="B48" s="13" t="s">
        <v>78</v>
      </c>
      <c r="C48" s="14" t="s">
        <v>79</v>
      </c>
      <c r="D48" s="13" t="s">
        <v>77</v>
      </c>
      <c r="E48" s="12">
        <v>1</v>
      </c>
      <c r="F48" s="18">
        <v>182</v>
      </c>
      <c r="G48" s="16">
        <f t="shared" si="0"/>
        <v>182</v>
      </c>
      <c r="H48" s="17"/>
    </row>
    <row r="49" spans="1:8" ht="24.95" customHeight="1">
      <c r="A49" s="12">
        <v>47</v>
      </c>
      <c r="B49" s="13" t="s">
        <v>80</v>
      </c>
      <c r="C49" s="14" t="s">
        <v>81</v>
      </c>
      <c r="D49" s="13" t="s">
        <v>14</v>
      </c>
      <c r="E49" s="12">
        <v>1</v>
      </c>
      <c r="F49" s="18">
        <v>156.80000000000001</v>
      </c>
      <c r="G49" s="16">
        <f t="shared" si="0"/>
        <v>156.80000000000001</v>
      </c>
      <c r="H49" s="17"/>
    </row>
    <row r="50" spans="1:8" ht="24.95" customHeight="1">
      <c r="A50" s="12">
        <v>48</v>
      </c>
      <c r="B50" s="13" t="s">
        <v>82</v>
      </c>
      <c r="C50" s="14" t="s">
        <v>81</v>
      </c>
      <c r="D50" s="13" t="s">
        <v>14</v>
      </c>
      <c r="E50" s="12">
        <v>4</v>
      </c>
      <c r="F50" s="18">
        <v>156.80000000000001</v>
      </c>
      <c r="G50" s="16">
        <f t="shared" si="0"/>
        <v>627.20000000000005</v>
      </c>
      <c r="H50" s="17"/>
    </row>
    <row r="51" spans="1:8" ht="24.95" customHeight="1">
      <c r="A51" s="12">
        <v>49</v>
      </c>
      <c r="B51" s="13" t="s">
        <v>83</v>
      </c>
      <c r="C51" s="14" t="s">
        <v>84</v>
      </c>
      <c r="D51" s="13" t="s">
        <v>65</v>
      </c>
      <c r="E51" s="12">
        <v>1</v>
      </c>
      <c r="F51" s="18">
        <v>607.6</v>
      </c>
      <c r="G51" s="16">
        <f t="shared" si="0"/>
        <v>607.6</v>
      </c>
      <c r="H51" s="17"/>
    </row>
    <row r="52" spans="1:8" ht="24.95" customHeight="1">
      <c r="A52" s="12">
        <v>50</v>
      </c>
      <c r="B52" s="13" t="s">
        <v>85</v>
      </c>
      <c r="C52" s="14" t="s">
        <v>86</v>
      </c>
      <c r="D52" s="13" t="s">
        <v>77</v>
      </c>
      <c r="E52" s="12">
        <v>4</v>
      </c>
      <c r="F52" s="18">
        <v>369.6</v>
      </c>
      <c r="G52" s="16">
        <f t="shared" si="0"/>
        <v>1478.4</v>
      </c>
      <c r="H52" s="17"/>
    </row>
    <row r="53" spans="1:8" s="4" customFormat="1" ht="24.95" customHeight="1">
      <c r="A53" s="19">
        <v>51</v>
      </c>
      <c r="B53" s="22" t="s">
        <v>87</v>
      </c>
      <c r="C53" s="26" t="s">
        <v>88</v>
      </c>
      <c r="D53" s="22" t="s">
        <v>11</v>
      </c>
      <c r="E53" s="19">
        <v>1</v>
      </c>
      <c r="F53" s="23">
        <v>860</v>
      </c>
      <c r="G53" s="27">
        <f>F53*E53</f>
        <v>860</v>
      </c>
      <c r="H53" s="25" t="s">
        <v>72</v>
      </c>
    </row>
    <row r="54" spans="1:8" ht="24.95" customHeight="1">
      <c r="A54" s="12">
        <v>52</v>
      </c>
      <c r="B54" s="13" t="s">
        <v>89</v>
      </c>
      <c r="C54" s="14" t="s">
        <v>90</v>
      </c>
      <c r="D54" s="13" t="s">
        <v>14</v>
      </c>
      <c r="E54" s="12">
        <v>1</v>
      </c>
      <c r="F54" s="18">
        <v>2900</v>
      </c>
      <c r="G54" s="16">
        <f t="shared" si="0"/>
        <v>2900</v>
      </c>
      <c r="H54" s="17"/>
    </row>
    <row r="55" spans="1:8" ht="24.95" customHeight="1">
      <c r="A55" s="12">
        <v>53</v>
      </c>
      <c r="B55" s="13" t="s">
        <v>91</v>
      </c>
      <c r="C55" s="28" t="s">
        <v>92</v>
      </c>
      <c r="D55" s="13" t="s">
        <v>14</v>
      </c>
      <c r="E55" s="12">
        <v>1</v>
      </c>
      <c r="F55" s="18">
        <v>2900</v>
      </c>
      <c r="G55" s="16">
        <f t="shared" si="0"/>
        <v>2900</v>
      </c>
      <c r="H55" s="17"/>
    </row>
    <row r="56" spans="1:8" ht="24.95" customHeight="1">
      <c r="A56" s="12">
        <v>54</v>
      </c>
      <c r="B56" s="13" t="s">
        <v>93</v>
      </c>
      <c r="C56" s="29" t="s">
        <v>94</v>
      </c>
      <c r="D56" s="13" t="s">
        <v>14</v>
      </c>
      <c r="E56" s="12">
        <v>1</v>
      </c>
      <c r="F56" s="18">
        <v>2900</v>
      </c>
      <c r="G56" s="16">
        <f t="shared" si="0"/>
        <v>2900</v>
      </c>
      <c r="H56" s="17"/>
    </row>
    <row r="57" spans="1:8" ht="24.95" customHeight="1">
      <c r="A57" s="12">
        <v>55</v>
      </c>
      <c r="B57" s="13" t="s">
        <v>95</v>
      </c>
      <c r="C57" s="29" t="s">
        <v>96</v>
      </c>
      <c r="D57" s="13" t="s">
        <v>14</v>
      </c>
      <c r="E57" s="12">
        <v>1</v>
      </c>
      <c r="F57" s="18">
        <v>2900</v>
      </c>
      <c r="G57" s="16">
        <f t="shared" si="0"/>
        <v>2900</v>
      </c>
      <c r="H57" s="17"/>
    </row>
    <row r="58" spans="1:8" ht="24.95" customHeight="1">
      <c r="A58" s="12">
        <v>56</v>
      </c>
      <c r="B58" s="13" t="s">
        <v>97</v>
      </c>
      <c r="C58" s="29" t="s">
        <v>98</v>
      </c>
      <c r="D58" s="13" t="s">
        <v>14</v>
      </c>
      <c r="E58" s="12">
        <v>1</v>
      </c>
      <c r="F58" s="18">
        <v>2900</v>
      </c>
      <c r="G58" s="16">
        <f t="shared" si="0"/>
        <v>2900</v>
      </c>
      <c r="H58" s="17"/>
    </row>
    <row r="59" spans="1:8" ht="24.95" customHeight="1">
      <c r="A59" s="12">
        <v>57</v>
      </c>
      <c r="B59" s="13" t="s">
        <v>99</v>
      </c>
      <c r="C59" s="29" t="s">
        <v>100</v>
      </c>
      <c r="D59" s="13" t="s">
        <v>14</v>
      </c>
      <c r="E59" s="12">
        <v>1</v>
      </c>
      <c r="F59" s="18">
        <v>2900</v>
      </c>
      <c r="G59" s="16">
        <f t="shared" si="0"/>
        <v>2900</v>
      </c>
      <c r="H59" s="17"/>
    </row>
    <row r="60" spans="1:8" ht="24.95" customHeight="1">
      <c r="A60" s="12">
        <v>58</v>
      </c>
      <c r="B60" s="13" t="s">
        <v>101</v>
      </c>
      <c r="C60" s="29" t="s">
        <v>102</v>
      </c>
      <c r="D60" s="13" t="s">
        <v>14</v>
      </c>
      <c r="E60" s="12">
        <v>1</v>
      </c>
      <c r="F60" s="18">
        <v>2900</v>
      </c>
      <c r="G60" s="16">
        <f t="shared" si="0"/>
        <v>2900</v>
      </c>
      <c r="H60" s="17"/>
    </row>
    <row r="61" spans="1:8" ht="24.95" customHeight="1">
      <c r="A61" s="12">
        <v>59</v>
      </c>
      <c r="B61" s="30" t="s">
        <v>103</v>
      </c>
      <c r="C61" s="31" t="s">
        <v>104</v>
      </c>
      <c r="D61" s="13" t="s">
        <v>14</v>
      </c>
      <c r="E61" s="12">
        <v>4</v>
      </c>
      <c r="F61" s="18">
        <v>3400</v>
      </c>
      <c r="G61" s="16">
        <f t="shared" si="0"/>
        <v>13600</v>
      </c>
      <c r="H61" s="17"/>
    </row>
    <row r="62" spans="1:8" ht="24.95" customHeight="1">
      <c r="A62" s="12">
        <v>60</v>
      </c>
      <c r="B62" s="13" t="s">
        <v>105</v>
      </c>
      <c r="C62" s="14" t="s">
        <v>106</v>
      </c>
      <c r="D62" s="13" t="s">
        <v>107</v>
      </c>
      <c r="E62" s="12">
        <v>1</v>
      </c>
      <c r="F62" s="18">
        <v>8000</v>
      </c>
      <c r="G62" s="16">
        <f t="shared" si="0"/>
        <v>8000</v>
      </c>
      <c r="H62" s="17"/>
    </row>
    <row r="63" spans="1:8" s="5" customFormat="1" ht="24.95" customHeight="1">
      <c r="A63" s="34" t="s">
        <v>108</v>
      </c>
      <c r="B63" s="34"/>
      <c r="C63" s="34"/>
      <c r="D63" s="34"/>
      <c r="E63" s="34"/>
      <c r="F63" s="35">
        <f>SUM(G:G)</f>
        <v>99645.8</v>
      </c>
      <c r="G63" s="35"/>
      <c r="H63" s="32"/>
    </row>
  </sheetData>
  <autoFilter ref="A1:H63">
    <extLst/>
  </autoFilter>
  <mergeCells count="3">
    <mergeCell ref="A2:H2"/>
    <mergeCell ref="A63:E63"/>
    <mergeCell ref="F63:G63"/>
  </mergeCells>
  <phoneticPr fontId="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标本室</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fzjy6</dc:creator>
  <cp:lastModifiedBy>dreamsummit</cp:lastModifiedBy>
  <cp:lastPrinted>2020-10-15T00:04:46Z</cp:lastPrinted>
  <dcterms:created xsi:type="dcterms:W3CDTF">2006-09-16T00:00:00Z</dcterms:created>
  <dcterms:modified xsi:type="dcterms:W3CDTF">2020-10-15T00:04:46Z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